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Administration\Economic Development\Kadey Heidrich\Transparency Stars\Protected Excel Files\"/>
    </mc:Choice>
  </mc:AlternateContent>
  <xr:revisionPtr revIDLastSave="0" documentId="13_ncr:1_{CB811FD5-DFD1-46B5-8E19-EB01DEEB40BE}" xr6:coauthVersionLast="47" xr6:coauthVersionMax="47" xr10:uidLastSave="{00000000-0000-0000-0000-000000000000}"/>
  <workbookProtection workbookAlgorithmName="SHA-512" workbookHashValue="vCIWf00QQYgb6psD/MNZrtFXN6yurHEUNGzp7E2mlI+ZieUVlWQD1UBQEMw4q3OSWEAlImKRlGOqsTlxXgj1xQ==" workbookSaltValue="wNyW4uGv439gdlnj/BWFMw==" workbookSpinCount="100000" lockStructure="1"/>
  <bookViews>
    <workbookView xWindow="-120" yWindow="-120" windowWidth="29040" windowHeight="15840" xr2:uid="{00000000-000D-0000-FFFF-FFFF00000000}"/>
  </bookViews>
  <sheets>
    <sheet name="Updated thru Plan Yr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2" l="1"/>
  <c r="F4" i="2"/>
  <c r="F14" i="2" s="1"/>
  <c r="E4" i="2" s="1"/>
  <c r="E14" i="2" s="1"/>
  <c r="D4" i="2" s="1"/>
  <c r="G14" i="2"/>
  <c r="D14" i="2" l="1"/>
  <c r="C4" i="2" s="1"/>
</calcChain>
</file>

<file path=xl/sharedStrings.xml><?xml version="1.0" encoding="utf-8"?>
<sst xmlns="http://schemas.openxmlformats.org/spreadsheetml/2006/main" count="13" uniqueCount="13">
  <si>
    <t xml:space="preserve">Fiduciary Net Position, Jan. 1, </t>
  </si>
  <si>
    <t>Additions:</t>
  </si>
  <si>
    <t>Net investment income credited to municipality</t>
  </si>
  <si>
    <t>Employer contributions</t>
  </si>
  <si>
    <t>Plan member contributions</t>
  </si>
  <si>
    <t>Deductions:</t>
  </si>
  <si>
    <t xml:space="preserve">Benefits Paid &amp; Withdrawals </t>
  </si>
  <si>
    <t>Administrative Expenses, Net</t>
  </si>
  <si>
    <t xml:space="preserve">Other </t>
  </si>
  <si>
    <t>Fiduciary Net Position, Dec. 31,</t>
  </si>
  <si>
    <t>Refunds of contribution</t>
  </si>
  <si>
    <t>Tarrant County Fiduciary Net Position</t>
  </si>
  <si>
    <t>*  2022 Data will not be available until the FY 2023 Comprehensive Annual Financial Report is completed.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</si>
</sst>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  <xf numFmtId="164" fontId="1" fillId="0" borderId="0" xfId="1" applyNumberFormat="1" applyFont="1"/>
    <xf numFmtId="165" fontId="0" fillId="0" borderId="0" xfId="2" applyNumberFormat="1" applyFont="1"/>
    <xf numFmtId="0" fontId="3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83490-6F12-44F8-8BD0-35741C6FE664}">
  <dimension ref="A1:G16"/>
  <sheetViews>
    <sheetView tabSelected="1" workbookViewId="0">
      <selection activeCell="B18" sqref="B18"/>
    </sheetView>
  </sheetViews>
  <sheetFormatPr defaultRowHeight="15" x14ac:dyDescent="0.25"/>
  <cols>
    <col min="1" max="1" width="3.5703125" customWidth="1"/>
    <col min="2" max="2" width="42.85546875" customWidth="1"/>
    <col min="3" max="7" width="11.5703125" bestFit="1" customWidth="1"/>
  </cols>
  <sheetData>
    <row r="1" spans="1:7" ht="18.75" x14ac:dyDescent="0.3">
      <c r="B1" s="9" t="s">
        <v>11</v>
      </c>
      <c r="C1" s="9"/>
      <c r="D1" s="9"/>
      <c r="E1" s="9"/>
      <c r="F1" s="9"/>
      <c r="G1" s="9"/>
    </row>
    <row r="2" spans="1:7" x14ac:dyDescent="0.25">
      <c r="D2" s="3"/>
      <c r="E2" s="3"/>
      <c r="F2" s="3"/>
      <c r="G2" s="3"/>
    </row>
    <row r="3" spans="1:7" x14ac:dyDescent="0.25">
      <c r="C3" s="2">
        <v>2021</v>
      </c>
      <c r="D3" s="2">
        <v>2020</v>
      </c>
      <c r="E3" s="2">
        <v>2019</v>
      </c>
      <c r="F3" s="2">
        <v>2018</v>
      </c>
      <c r="G3" s="2">
        <v>2017</v>
      </c>
    </row>
    <row r="4" spans="1:7" x14ac:dyDescent="0.25">
      <c r="A4" s="1" t="s">
        <v>0</v>
      </c>
      <c r="B4" s="1"/>
      <c r="C4" s="4">
        <f>+D14</f>
        <v>1735176</v>
      </c>
      <c r="D4" s="4">
        <f>+E14</f>
        <v>1580823</v>
      </c>
      <c r="E4" s="4">
        <f>+F14</f>
        <v>1364535</v>
      </c>
      <c r="F4" s="4">
        <f>+G14</f>
        <v>1394031</v>
      </c>
      <c r="G4" s="4">
        <v>1219073</v>
      </c>
    </row>
    <row r="5" spans="1:7" x14ac:dyDescent="0.25">
      <c r="A5" s="1" t="s">
        <v>1</v>
      </c>
      <c r="B5" s="1"/>
      <c r="C5" s="4"/>
      <c r="D5" s="5"/>
      <c r="E5" s="6"/>
      <c r="F5" s="6"/>
      <c r="G5" s="6"/>
    </row>
    <row r="6" spans="1:7" x14ac:dyDescent="0.25">
      <c r="A6" s="1"/>
      <c r="B6" s="1" t="s">
        <v>2</v>
      </c>
      <c r="C6" s="6">
        <v>380241</v>
      </c>
      <c r="D6" s="6">
        <v>163464</v>
      </c>
      <c r="E6" s="6">
        <v>224572</v>
      </c>
      <c r="F6" s="6">
        <v>-26041</v>
      </c>
      <c r="G6" s="8">
        <v>178077</v>
      </c>
    </row>
    <row r="7" spans="1:7" x14ac:dyDescent="0.25">
      <c r="A7" s="1"/>
      <c r="B7" s="1" t="s">
        <v>3</v>
      </c>
      <c r="C7" s="6">
        <v>60188</v>
      </c>
      <c r="D7" s="6">
        <v>58920</v>
      </c>
      <c r="E7" s="6">
        <v>53560</v>
      </c>
      <c r="F7" s="6">
        <v>51604</v>
      </c>
      <c r="G7" s="8">
        <v>47657</v>
      </c>
    </row>
    <row r="8" spans="1:7" x14ac:dyDescent="0.25">
      <c r="A8" s="1"/>
      <c r="B8" s="1" t="s">
        <v>4</v>
      </c>
      <c r="C8" s="6">
        <v>21607</v>
      </c>
      <c r="D8" s="6">
        <v>21174</v>
      </c>
      <c r="E8" s="6">
        <v>19241</v>
      </c>
      <c r="F8" s="6">
        <v>18518</v>
      </c>
      <c r="G8" s="8">
        <v>17817</v>
      </c>
    </row>
    <row r="9" spans="1:7" x14ac:dyDescent="0.25">
      <c r="A9" s="1" t="s">
        <v>5</v>
      </c>
      <c r="B9" s="1"/>
      <c r="C9" s="6"/>
      <c r="D9" s="6"/>
      <c r="E9" s="6"/>
      <c r="F9" s="6"/>
      <c r="G9" s="8"/>
    </row>
    <row r="10" spans="1:7" x14ac:dyDescent="0.25">
      <c r="A10" s="1"/>
      <c r="B10" s="1" t="s">
        <v>6</v>
      </c>
      <c r="C10" s="6">
        <v>-94014</v>
      </c>
      <c r="D10" s="6">
        <v>-86648</v>
      </c>
      <c r="E10" s="6">
        <v>-79672</v>
      </c>
      <c r="F10" s="6">
        <v>-71926</v>
      </c>
      <c r="G10" s="8">
        <v>-65434</v>
      </c>
    </row>
    <row r="11" spans="1:7" x14ac:dyDescent="0.25">
      <c r="A11" s="1"/>
      <c r="B11" s="1" t="s">
        <v>7</v>
      </c>
      <c r="C11" s="6">
        <v>-1138</v>
      </c>
      <c r="D11" s="6">
        <v>-1270</v>
      </c>
      <c r="E11" s="6">
        <v>-1205</v>
      </c>
      <c r="F11" s="6">
        <v>-1096</v>
      </c>
      <c r="G11" s="8">
        <v>-927</v>
      </c>
    </row>
    <row r="12" spans="1:7" x14ac:dyDescent="0.25">
      <c r="A12" s="1"/>
      <c r="B12" s="1" t="s">
        <v>10</v>
      </c>
      <c r="C12" s="6">
        <v>-2591</v>
      </c>
      <c r="D12" s="6">
        <v>-2845</v>
      </c>
      <c r="E12" s="6">
        <v>-3000</v>
      </c>
      <c r="F12" s="6">
        <v>-2068</v>
      </c>
      <c r="G12" s="8">
        <v>-3479</v>
      </c>
    </row>
    <row r="13" spans="1:7" x14ac:dyDescent="0.25">
      <c r="A13" s="1"/>
      <c r="B13" s="1" t="s">
        <v>8</v>
      </c>
      <c r="C13" s="6">
        <v>3748</v>
      </c>
      <c r="D13" s="6">
        <v>1558</v>
      </c>
      <c r="E13" s="6">
        <v>2792</v>
      </c>
      <c r="F13" s="6">
        <v>1513</v>
      </c>
      <c r="G13" s="8">
        <v>1247</v>
      </c>
    </row>
    <row r="14" spans="1:7" x14ac:dyDescent="0.25">
      <c r="A14" s="1" t="s">
        <v>9</v>
      </c>
      <c r="B14" s="1"/>
      <c r="C14" s="7">
        <f>C4+SUM(C6:C13)</f>
        <v>2103217</v>
      </c>
      <c r="D14" s="7">
        <f>D4+SUM(D6:D13)</f>
        <v>1735176</v>
      </c>
      <c r="E14" s="7">
        <f>E4+SUM(E6:E13)</f>
        <v>1580823</v>
      </c>
      <c r="F14" s="7">
        <f>F4+(SUM(F6:F13))</f>
        <v>1364535</v>
      </c>
      <c r="G14" s="7">
        <f>SUM(G4:G13)</f>
        <v>1394031</v>
      </c>
    </row>
    <row r="15" spans="1:7" x14ac:dyDescent="0.25">
      <c r="D15" s="3"/>
      <c r="E15" s="3"/>
      <c r="F15" s="3"/>
      <c r="G15" s="3"/>
    </row>
    <row r="16" spans="1:7" x14ac:dyDescent="0.25">
      <c r="B16" s="1" t="s">
        <v>12</v>
      </c>
      <c r="D16" s="3"/>
      <c r="E16" s="3"/>
      <c r="F16" s="3"/>
      <c r="G16" s="3"/>
    </row>
  </sheetData>
  <sheetProtection algorithmName="SHA-512" hashValue="+osmkit3b583gKpq8I8LGTluhSzZHa8tuIRHJDsXa4eQIiS+gkPY47R/Gwgtm9fGG/btRIxESXLNGlqxo5JgCQ==" saltValue="+aNnr9IbXA9DpijGvis06Q==" spinCount="100000" sheet="1" objects="1" scenarios="1" selectLockedCells="1" sort="0" autoFilter="0" selectUnlockedCells="1"/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thru Plan Yr 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 Woody</dc:creator>
  <cp:lastModifiedBy>Kadey E. Heidrich</cp:lastModifiedBy>
  <dcterms:created xsi:type="dcterms:W3CDTF">2018-08-13T15:15:09Z</dcterms:created>
  <dcterms:modified xsi:type="dcterms:W3CDTF">2023-08-18T17:12:50Z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Copy of Tarrant_County _fiduciary-net-position.xlsx</vt:lpwstr>
  </property>
</Properties>
</file>